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8_調達プロセス管理\8_2_既存ｼｽﾃﾑ維持管理\8_2_01_TRAMS・SIPS\30_【各種申請書原紙】\Seller用\"/>
    </mc:Choice>
  </mc:AlternateContent>
  <bookViews>
    <workbookView xWindow="240" yWindow="30" windowWidth="14940" windowHeight="10800"/>
  </bookViews>
  <sheets>
    <sheet name="申請書" sheetId="1" r:id="rId1"/>
    <sheet name="事務局用" sheetId="2" r:id="rId2"/>
  </sheets>
  <definedNames>
    <definedName name="_xlnm.Print_Area" localSheetId="0">申請書!$A$1:$P$31</definedName>
  </definedNames>
  <calcPr calcId="162913"/>
</workbook>
</file>

<file path=xl/calcChain.xml><?xml version="1.0" encoding="utf-8"?>
<calcChain xmlns="http://schemas.openxmlformats.org/spreadsheetml/2006/main">
  <c r="N3" i="2" l="1"/>
  <c r="O3" i="2"/>
  <c r="C24" i="2" l="1"/>
  <c r="M3" i="2"/>
  <c r="L3" i="2"/>
  <c r="C44" i="2" s="1"/>
  <c r="K3" i="2"/>
  <c r="C43" i="2" s="1"/>
  <c r="J3" i="2"/>
  <c r="C42" i="2" s="1"/>
  <c r="I3" i="2"/>
  <c r="C41" i="2" s="1"/>
  <c r="H3" i="2"/>
  <c r="C40" i="2" s="1"/>
  <c r="F3" i="2"/>
  <c r="G3" i="2" s="1"/>
  <c r="C47" i="2" s="1"/>
  <c r="E3" i="2"/>
  <c r="C21" i="2" s="1"/>
  <c r="C52" i="2" s="1"/>
  <c r="D3" i="2"/>
  <c r="C20" i="2" s="1"/>
  <c r="B3" i="2"/>
  <c r="A3" i="2"/>
  <c r="C7" i="2" s="1"/>
  <c r="C39" i="2" l="1"/>
</calcChain>
</file>

<file path=xl/sharedStrings.xml><?xml version="1.0" encoding="utf-8"?>
<sst xmlns="http://schemas.openxmlformats.org/spreadsheetml/2006/main" count="129" uniqueCount="100">
  <si>
    <t>Emailに添付して申請して下さい。</t>
  </si>
  <si>
    <t xml:space="preserve">会社名：                      </t>
    <phoneticPr fontId="5"/>
  </si>
  <si>
    <t xml:space="preserve">℡：                              </t>
    <phoneticPr fontId="5"/>
  </si>
  <si>
    <t xml:space="preserve">所属：                      </t>
    <phoneticPr fontId="5"/>
  </si>
  <si>
    <t>新規企業登録申請書</t>
    <rPh sb="0" eb="2">
      <t>シンキ</t>
    </rPh>
    <rPh sb="2" eb="4">
      <t>キギョウ</t>
    </rPh>
    <rPh sb="4" eb="6">
      <t>トウロク</t>
    </rPh>
    <phoneticPr fontId="5"/>
  </si>
  <si>
    <t>仕入先コード</t>
    <rPh sb="0" eb="3">
      <t>シイレサキ</t>
    </rPh>
    <phoneticPr fontId="5"/>
  </si>
  <si>
    <t>氏名</t>
    <rPh sb="0" eb="2">
      <t>シメイ</t>
    </rPh>
    <phoneticPr fontId="5"/>
  </si>
  <si>
    <t>会社名</t>
    <phoneticPr fontId="5"/>
  </si>
  <si>
    <t>カナ</t>
    <phoneticPr fontId="5"/>
  </si>
  <si>
    <t>ログインID</t>
    <phoneticPr fontId="5"/>
  </si>
  <si>
    <t>E-Mail</t>
    <phoneticPr fontId="5"/>
  </si>
  <si>
    <t>ＴＥＬ</t>
    <phoneticPr fontId="5"/>
  </si>
  <si>
    <t>ＦＡＸ</t>
    <phoneticPr fontId="5"/>
  </si>
  <si>
    <t xml:space="preserve">E-mailアドレス：                               　　　      </t>
    <phoneticPr fontId="5"/>
  </si>
  <si>
    <t xml:space="preserve">お名前 ：    </t>
    <rPh sb="1" eb="3">
      <t>ナマエ</t>
    </rPh>
    <phoneticPr fontId="5"/>
  </si>
  <si>
    <t>部</t>
    <rPh sb="0" eb="1">
      <t>ブ</t>
    </rPh>
    <phoneticPr fontId="5"/>
  </si>
  <si>
    <t>室</t>
    <rPh sb="0" eb="1">
      <t>シツ</t>
    </rPh>
    <phoneticPr fontId="5"/>
  </si>
  <si>
    <t>デンソー購買担当者</t>
    <rPh sb="4" eb="6">
      <t>コウバイ</t>
    </rPh>
    <rPh sb="6" eb="9">
      <t>タントウシャ</t>
    </rPh>
    <phoneticPr fontId="5"/>
  </si>
  <si>
    <t>デンソー購買担当者</t>
    <rPh sb="4" eb="6">
      <t>コウバイ</t>
    </rPh>
    <rPh sb="6" eb="8">
      <t>タントウ</t>
    </rPh>
    <rPh sb="8" eb="9">
      <t>モノ</t>
    </rPh>
    <phoneticPr fontId="5"/>
  </si>
  <si>
    <t>御社と取引のあるデンソーの購買担当者名をご記入下さい。</t>
    <rPh sb="0" eb="2">
      <t>オンシャ</t>
    </rPh>
    <rPh sb="3" eb="5">
      <t>トリヒキ</t>
    </rPh>
    <rPh sb="13" eb="15">
      <t>コウバイ</t>
    </rPh>
    <rPh sb="15" eb="17">
      <t>タントウ</t>
    </rPh>
    <rPh sb="17" eb="18">
      <t>モノ</t>
    </rPh>
    <rPh sb="18" eb="19">
      <t>メイ</t>
    </rPh>
    <rPh sb="21" eb="23">
      <t>キニュウ</t>
    </rPh>
    <rPh sb="23" eb="24">
      <t>クダ</t>
    </rPh>
    <phoneticPr fontId="5"/>
  </si>
  <si>
    <t>←コードが不明な場合は購買担当にご確認ください。</t>
    <rPh sb="5" eb="7">
      <t>フメイ</t>
    </rPh>
    <rPh sb="8" eb="10">
      <t>バアイ</t>
    </rPh>
    <rPh sb="11" eb="13">
      <t>コウバイ</t>
    </rPh>
    <rPh sb="13" eb="15">
      <t>タントウ</t>
    </rPh>
    <rPh sb="17" eb="19">
      <t>カクニン</t>
    </rPh>
    <phoneticPr fontId="5"/>
  </si>
  <si>
    <t>企業管理者(貴社内のユーザ登録・変更・削除を実施いただく方)</t>
    <rPh sb="0" eb="2">
      <t>キギョウ</t>
    </rPh>
    <rPh sb="2" eb="5">
      <t>カンリシャ</t>
    </rPh>
    <rPh sb="6" eb="8">
      <t>キシャ</t>
    </rPh>
    <rPh sb="8" eb="9">
      <t>ナイ</t>
    </rPh>
    <rPh sb="13" eb="15">
      <t>トウロク</t>
    </rPh>
    <rPh sb="16" eb="18">
      <t>ヘンコウ</t>
    </rPh>
    <rPh sb="19" eb="21">
      <t>サクジョ</t>
    </rPh>
    <rPh sb="22" eb="24">
      <t>ジッシ</t>
    </rPh>
    <rPh sb="28" eb="29">
      <t>カタ</t>
    </rPh>
    <phoneticPr fontId="5"/>
  </si>
  <si>
    <t>　　企業管理者様以外の貴社内ユーザ様については、企業管理者様にて登録・管理していただきます。</t>
    <rPh sb="2" eb="4">
      <t>キギョウ</t>
    </rPh>
    <rPh sb="4" eb="7">
      <t>カンリシャ</t>
    </rPh>
    <rPh sb="7" eb="8">
      <t>サマ</t>
    </rPh>
    <rPh sb="8" eb="10">
      <t>イガイ</t>
    </rPh>
    <rPh sb="11" eb="13">
      <t>キシャ</t>
    </rPh>
    <rPh sb="13" eb="14">
      <t>ナイ</t>
    </rPh>
    <rPh sb="17" eb="18">
      <t>サマ</t>
    </rPh>
    <rPh sb="24" eb="26">
      <t>キギョウ</t>
    </rPh>
    <rPh sb="26" eb="29">
      <t>カンリシャ</t>
    </rPh>
    <rPh sb="29" eb="30">
      <t>サマ</t>
    </rPh>
    <rPh sb="32" eb="34">
      <t>トウロク</t>
    </rPh>
    <rPh sb="35" eb="37">
      <t>カンリ</t>
    </rPh>
    <phoneticPr fontId="5"/>
  </si>
  <si>
    <t xml:space="preserve">間接材調達システム【ＴＲＡＭＳ】 </t>
    <phoneticPr fontId="5"/>
  </si>
  <si>
    <t>(株)デンソー 調達企画部  TRAMS事務局 宛</t>
    <rPh sb="10" eb="12">
      <t>キカク</t>
    </rPh>
    <phoneticPr fontId="5"/>
  </si>
  <si>
    <t>※仕入先コード未記入の場合は上記宛先ではなく</t>
    <phoneticPr fontId="5"/>
  </si>
  <si>
    <t>デンソー購買担当者へご提出ください。</t>
    <rPh sb="4" eb="6">
      <t>コウバイ</t>
    </rPh>
    <rPh sb="6" eb="9">
      <t>タントウシャ</t>
    </rPh>
    <rPh sb="11" eb="13">
      <t>テイシュツ</t>
    </rPh>
    <phoneticPr fontId="5"/>
  </si>
  <si>
    <t>会社名</t>
    <rPh sb="0" eb="3">
      <t>カイシャメイ</t>
    </rPh>
    <phoneticPr fontId="5"/>
  </si>
  <si>
    <t>会社名カナ</t>
    <rPh sb="0" eb="3">
      <t>カイシャメイ</t>
    </rPh>
    <phoneticPr fontId="5"/>
  </si>
  <si>
    <t>（使用不可）ＴＲＡＭＳ事務局用</t>
  </si>
  <si>
    <t>使用不可</t>
    <rPh sb="0" eb="2">
      <t>シヨウ</t>
    </rPh>
    <rPh sb="2" eb="4">
      <t>フカ</t>
    </rPh>
    <phoneticPr fontId="5"/>
  </si>
  <si>
    <t>ユーザーG名</t>
    <rPh sb="5" eb="6">
      <t>メイ</t>
    </rPh>
    <phoneticPr fontId="5"/>
  </si>
  <si>
    <t>仕入先コード</t>
    <rPh sb="0" eb="2">
      <t>シイレ</t>
    </rPh>
    <rPh sb="2" eb="3">
      <t>サキ</t>
    </rPh>
    <phoneticPr fontId="5"/>
  </si>
  <si>
    <t>専用用紙要否</t>
    <rPh sb="0" eb="2">
      <t>センヨウ</t>
    </rPh>
    <rPh sb="2" eb="4">
      <t>ヨウシ</t>
    </rPh>
    <rPh sb="4" eb="6">
      <t>ヨウヒ</t>
    </rPh>
    <phoneticPr fontId="5"/>
  </si>
  <si>
    <t>専用用紙送付先</t>
    <rPh sb="0" eb="2">
      <t>センヨウ</t>
    </rPh>
    <rPh sb="2" eb="4">
      <t>ヨウシ</t>
    </rPh>
    <rPh sb="4" eb="7">
      <t>ソウフサキ</t>
    </rPh>
    <phoneticPr fontId="5"/>
  </si>
  <si>
    <t>ID</t>
  </si>
  <si>
    <t>PASS</t>
  </si>
  <si>
    <t>tel</t>
  </si>
  <si>
    <t>fax</t>
  </si>
  <si>
    <t>mail</t>
  </si>
  <si>
    <t>【台帳貼付用】</t>
    <rPh sb="1" eb="3">
      <t>ダイチョウ</t>
    </rPh>
    <rPh sb="3" eb="5">
      <t>ハリツ</t>
    </rPh>
    <rPh sb="5" eb="6">
      <t>ヨウ</t>
    </rPh>
    <phoneticPr fontId="5"/>
  </si>
  <si>
    <t>【画面登録用】</t>
    <rPh sb="1" eb="3">
      <t>ガメン</t>
    </rPh>
    <rPh sb="3" eb="6">
      <t>トウロクヨウ</t>
    </rPh>
    <phoneticPr fontId="5"/>
  </si>
  <si>
    <t>4.新規企業登録(セラー画面)</t>
    <rPh sb="2" eb="4">
      <t>シンキ</t>
    </rPh>
    <rPh sb="4" eb="6">
      <t>キギョウ</t>
    </rPh>
    <rPh sb="6" eb="8">
      <t>トウロク</t>
    </rPh>
    <rPh sb="12" eb="14">
      <t>ガメン</t>
    </rPh>
    <phoneticPr fontId="5"/>
  </si>
  <si>
    <t>略称</t>
    <rPh sb="0" eb="2">
      <t>リャクショウ</t>
    </rPh>
    <phoneticPr fontId="5"/>
  </si>
  <si>
    <t>カナ</t>
    <phoneticPr fontId="5"/>
  </si>
  <si>
    <t>郵便番号</t>
    <rPh sb="0" eb="4">
      <t>ユウビンバンゴウ</t>
    </rPh>
    <phoneticPr fontId="5"/>
  </si>
  <si>
    <t>000-0000</t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</si>
  <si>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</si>
  <si>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</si>
  <si>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-</t>
    <phoneticPr fontId="5"/>
  </si>
  <si>
    <t>会社名の略称</t>
    <rPh sb="0" eb="3">
      <t>カイシャメイ</t>
    </rPh>
    <rPh sb="4" eb="6">
      <t>リャクショウ</t>
    </rPh>
    <phoneticPr fontId="5"/>
  </si>
  <si>
    <t>略称のカナ</t>
    <rPh sb="0" eb="2">
      <t>リャクショウ</t>
    </rPh>
    <phoneticPr fontId="5"/>
  </si>
  <si>
    <t>FAX番号</t>
    <rPh sb="3" eb="5">
      <t>バンゴウ</t>
    </rPh>
    <phoneticPr fontId="5"/>
  </si>
  <si>
    <t>ブランク</t>
    <phoneticPr fontId="5"/>
  </si>
  <si>
    <t>最大ユーザー数</t>
    <rPh sb="0" eb="2">
      <t>サイダイ</t>
    </rPh>
    <rPh sb="6" eb="7">
      <t>スウ</t>
    </rPh>
    <phoneticPr fontId="5"/>
  </si>
  <si>
    <t>ハイフン</t>
    <phoneticPr fontId="5"/>
  </si>
  <si>
    <t>固定</t>
    <rPh sb="0" eb="2">
      <t>コテイ</t>
    </rPh>
    <phoneticPr fontId="5"/>
  </si>
  <si>
    <t>9.取引先の新規登録</t>
    <rPh sb="2" eb="4">
      <t>トリヒキ</t>
    </rPh>
    <rPh sb="4" eb="5">
      <t>サキ</t>
    </rPh>
    <rPh sb="6" eb="8">
      <t>シンキ</t>
    </rPh>
    <rPh sb="8" eb="10">
      <t>トウロク</t>
    </rPh>
    <phoneticPr fontId="5"/>
  </si>
  <si>
    <t>限度額</t>
    <rPh sb="0" eb="2">
      <t>ゲンド</t>
    </rPh>
    <rPh sb="2" eb="3">
      <t>ガク</t>
    </rPh>
    <phoneticPr fontId="5"/>
  </si>
  <si>
    <t>10.仕入先ユーザーグループ新規登録</t>
    <rPh sb="3" eb="5">
      <t>シイレ</t>
    </rPh>
    <rPh sb="5" eb="6">
      <t>サキ</t>
    </rPh>
    <rPh sb="14" eb="16">
      <t>シンキ</t>
    </rPh>
    <rPh sb="16" eb="18">
      <t>トウロク</t>
    </rPh>
    <phoneticPr fontId="5"/>
  </si>
  <si>
    <t>ユーザーグループ名</t>
    <rPh sb="8" eb="9">
      <t>メイ</t>
    </rPh>
    <phoneticPr fontId="5"/>
  </si>
  <si>
    <t>ユーザーグループコード</t>
    <phoneticPr fontId="5"/>
  </si>
  <si>
    <t>宛先設定</t>
    <rPh sb="0" eb="2">
      <t>アテサキ</t>
    </rPh>
    <rPh sb="2" eb="4">
      <t>セッテイ</t>
    </rPh>
    <phoneticPr fontId="5"/>
  </si>
  <si>
    <t>する</t>
    <phoneticPr fontId="5"/>
  </si>
  <si>
    <t>ボタン選択</t>
    <rPh sb="3" eb="5">
      <t>センタク</t>
    </rPh>
    <phoneticPr fontId="5"/>
  </si>
  <si>
    <t>13.ロールグループ新規登録</t>
    <rPh sb="10" eb="12">
      <t>シンキ</t>
    </rPh>
    <rPh sb="12" eb="14">
      <t>トウロク</t>
    </rPh>
    <phoneticPr fontId="5"/>
  </si>
  <si>
    <t>12.ユーザーグループ検索・修正・削除</t>
    <rPh sb="11" eb="13">
      <t>ケンサク</t>
    </rPh>
    <rPh sb="14" eb="16">
      <t>シュウセイ</t>
    </rPh>
    <rPh sb="17" eb="19">
      <t>サクジョ</t>
    </rPh>
    <phoneticPr fontId="5"/>
  </si>
  <si>
    <t>ロールグループ名</t>
    <rPh sb="7" eb="8">
      <t>メイ</t>
    </rPh>
    <phoneticPr fontId="5"/>
  </si>
  <si>
    <t>表示順</t>
    <rPh sb="0" eb="2">
      <t>ヒョウジ</t>
    </rPh>
    <rPh sb="2" eb="3">
      <t>ジュン</t>
    </rPh>
    <phoneticPr fontId="5"/>
  </si>
  <si>
    <t>一般</t>
    <rPh sb="0" eb="2">
      <t>イッパン</t>
    </rPh>
    <phoneticPr fontId="5"/>
  </si>
  <si>
    <t>14.仕入先ロール新規登録</t>
    <rPh sb="3" eb="5">
      <t>シイレ</t>
    </rPh>
    <rPh sb="5" eb="6">
      <t>サキ</t>
    </rPh>
    <rPh sb="9" eb="11">
      <t>シンキ</t>
    </rPh>
    <rPh sb="11" eb="13">
      <t>トウロク</t>
    </rPh>
    <phoneticPr fontId="5"/>
  </si>
  <si>
    <t>ロール名</t>
    <rPh sb="3" eb="4">
      <t>メイ</t>
    </rPh>
    <phoneticPr fontId="5"/>
  </si>
  <si>
    <t>ロールグループ</t>
    <phoneticPr fontId="5"/>
  </si>
  <si>
    <t>担当者</t>
    <rPh sb="0" eb="3">
      <t>タントウシャ</t>
    </rPh>
    <phoneticPr fontId="5"/>
  </si>
  <si>
    <t>プルダウン</t>
    <phoneticPr fontId="5"/>
  </si>
  <si>
    <t>「アスモカタログ管理_更新」「アスモ仕入先カタログ参照」「セラーユーザー管理者」「逆オークション_セラー」以外すべて登録</t>
    <rPh sb="8" eb="10">
      <t>カンリ</t>
    </rPh>
    <rPh sb="11" eb="13">
      <t>コウシン</t>
    </rPh>
    <rPh sb="18" eb="20">
      <t>シイレ</t>
    </rPh>
    <rPh sb="20" eb="21">
      <t>サキ</t>
    </rPh>
    <rPh sb="25" eb="27">
      <t>サンショウ</t>
    </rPh>
    <rPh sb="36" eb="39">
      <t>カンリシャ</t>
    </rPh>
    <rPh sb="41" eb="42">
      <t>ギャク</t>
    </rPh>
    <rPh sb="53" eb="55">
      <t>イガイ</t>
    </rPh>
    <rPh sb="58" eb="60">
      <t>トウロク</t>
    </rPh>
    <phoneticPr fontId="5"/>
  </si>
  <si>
    <t>権限</t>
    <rPh sb="0" eb="2">
      <t>ケンゲン</t>
    </rPh>
    <phoneticPr fontId="5"/>
  </si>
  <si>
    <t>15.仕入先ロール新規登録</t>
    <rPh sb="3" eb="5">
      <t>シイレ</t>
    </rPh>
    <rPh sb="5" eb="6">
      <t>サキ</t>
    </rPh>
    <rPh sb="9" eb="11">
      <t>シンキ</t>
    </rPh>
    <rPh sb="11" eb="13">
      <t>トウロク</t>
    </rPh>
    <phoneticPr fontId="5"/>
  </si>
  <si>
    <t>ユーザ管理者</t>
    <rPh sb="3" eb="6">
      <t>カンリシャ</t>
    </rPh>
    <phoneticPr fontId="5"/>
  </si>
  <si>
    <t>セラーユーザ管理者</t>
    <rPh sb="6" eb="9">
      <t>カンリシャ</t>
    </rPh>
    <phoneticPr fontId="5"/>
  </si>
  <si>
    <t>選択</t>
    <rPh sb="0" eb="2">
      <t>センタク</t>
    </rPh>
    <phoneticPr fontId="5"/>
  </si>
  <si>
    <t>16.ユーザ新規登録pw変更</t>
    <rPh sb="6" eb="8">
      <t>シンキ</t>
    </rPh>
    <rPh sb="8" eb="10">
      <t>トウロク</t>
    </rPh>
    <rPh sb="12" eb="14">
      <t>ヘンコウ</t>
    </rPh>
    <phoneticPr fontId="5"/>
  </si>
  <si>
    <t>ログインID</t>
    <phoneticPr fontId="5"/>
  </si>
  <si>
    <t>ユーザ名</t>
    <rPh sb="3" eb="4">
      <t>メイ</t>
    </rPh>
    <phoneticPr fontId="5"/>
  </si>
  <si>
    <t>ユーザ名(カナ)</t>
    <rPh sb="3" eb="4">
      <t>メイ</t>
    </rPh>
    <phoneticPr fontId="5"/>
  </si>
  <si>
    <t>FAX</t>
    <phoneticPr fontId="5"/>
  </si>
  <si>
    <t>メールアドレス</t>
    <phoneticPr fontId="5"/>
  </si>
  <si>
    <t>メール送信</t>
    <rPh sb="3" eb="5">
      <t>ソウシン</t>
    </rPh>
    <phoneticPr fontId="5"/>
  </si>
  <si>
    <t>しない</t>
    <phoneticPr fontId="5"/>
  </si>
  <si>
    <t>パスワード</t>
    <phoneticPr fontId="5"/>
  </si>
  <si>
    <t>36.取引先の新規登録</t>
    <rPh sb="3" eb="5">
      <t>トリヒキ</t>
    </rPh>
    <rPh sb="5" eb="6">
      <t>サキ</t>
    </rPh>
    <rPh sb="7" eb="9">
      <t>シンキ</t>
    </rPh>
    <rPh sb="9" eb="11">
      <t>トウロク</t>
    </rPh>
    <phoneticPr fontId="5"/>
  </si>
  <si>
    <t>37.仕入先-取引先紐付け</t>
    <rPh sb="3" eb="5">
      <t>シイレ</t>
    </rPh>
    <rPh sb="5" eb="6">
      <t>サキ</t>
    </rPh>
    <rPh sb="7" eb="9">
      <t>トリヒキ</t>
    </rPh>
    <rPh sb="9" eb="10">
      <t>サキ</t>
    </rPh>
    <rPh sb="10" eb="11">
      <t>ヒモ</t>
    </rPh>
    <rPh sb="11" eb="12">
      <t>ツ</t>
    </rPh>
    <phoneticPr fontId="5"/>
  </si>
  <si>
    <t>仕入先コード</t>
    <rPh sb="0" eb="2">
      <t>シイレ</t>
    </rPh>
    <rPh sb="2" eb="3">
      <t>サキ</t>
    </rPh>
    <phoneticPr fontId="5"/>
  </si>
  <si>
    <t>相手企業コード</t>
    <rPh sb="0" eb="2">
      <t>アイテ</t>
    </rPh>
    <rPh sb="2" eb="4">
      <t>キギョウ</t>
    </rPh>
    <phoneticPr fontId="5"/>
  </si>
  <si>
    <t>00001</t>
    <phoneticPr fontId="5"/>
  </si>
  <si>
    <t>セラー画面１</t>
    <rPh sb="3" eb="5">
      <t>ガメン</t>
    </rPh>
    <phoneticPr fontId="5"/>
  </si>
  <si>
    <t>セラー画面２(各仕入先用)</t>
    <rPh sb="3" eb="5">
      <t>ガメン</t>
    </rPh>
    <rPh sb="7" eb="8">
      <t>カク</t>
    </rPh>
    <rPh sb="8" eb="10">
      <t>シイレ</t>
    </rPh>
    <rPh sb="10" eb="11">
      <t>サキ</t>
    </rPh>
    <rPh sb="11" eb="12">
      <t>ヨウ</t>
    </rPh>
    <phoneticPr fontId="5"/>
  </si>
  <si>
    <t>バイヤー画面</t>
    <rPh sb="4" eb="6">
      <t>ガメン</t>
    </rPh>
    <phoneticPr fontId="5"/>
  </si>
  <si>
    <t>カナ氏名</t>
    <rPh sb="2" eb="4">
      <t>シメイ</t>
    </rPh>
    <phoneticPr fontId="5"/>
  </si>
  <si>
    <t>trams_help@jp.denso.com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</si>
</sst>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1\1\1\1\1\1\1\1"/>
  </numFmts>
  <fonts count="1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3" fillId="0" borderId="0" xfId="0" applyFont="1" applyAlignment="1">
      <alignment horizontal="justify"/>
    </xf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5" fillId="0" borderId="7" xfId="1" applyBorder="1" applyAlignment="1" applyProtection="1">
      <alignment vertical="center"/>
    </xf>
    <xf numFmtId="14" fontId="0" fillId="0" borderId="0" xfId="0" applyNumberFormat="1"/>
    <xf numFmtId="0" fontId="14" fillId="2" borderId="0" xfId="0" applyNumberFormat="1" applyFont="1" applyFill="1" applyBorder="1" applyAlignment="1">
      <alignment vertical="center"/>
    </xf>
    <xf numFmtId="176" fontId="14" fillId="2" borderId="0" xfId="0" applyNumberFormat="1" applyFont="1" applyFill="1" applyBorder="1" applyAlignment="1">
      <alignment vertical="center"/>
    </xf>
    <xf numFmtId="0" fontId="1" fillId="0" borderId="0" xfId="0" applyFont="1" applyAlignment="1"/>
    <xf numFmtId="0" fontId="0" fillId="0" borderId="0" xfId="0" applyBorder="1" applyAlignment="1"/>
    <xf numFmtId="0" fontId="1" fillId="0" borderId="35" xfId="0" applyFont="1" applyBorder="1"/>
    <xf numFmtId="0" fontId="0" fillId="0" borderId="36" xfId="0" applyBorder="1"/>
    <xf numFmtId="0" fontId="0" fillId="0" borderId="37" xfId="0" applyBorder="1"/>
    <xf numFmtId="0" fontId="1" fillId="0" borderId="34" xfId="0" applyFont="1" applyBorder="1"/>
    <xf numFmtId="0" fontId="0" fillId="0" borderId="34" xfId="0" applyBorder="1"/>
    <xf numFmtId="0" fontId="1" fillId="0" borderId="33" xfId="0" applyFont="1" applyBorder="1"/>
    <xf numFmtId="0" fontId="0" fillId="0" borderId="38" xfId="0" applyBorder="1"/>
    <xf numFmtId="0" fontId="1" fillId="0" borderId="38" xfId="0" applyFont="1" applyBorder="1"/>
    <xf numFmtId="0" fontId="0" fillId="0" borderId="39" xfId="0" applyBorder="1"/>
    <xf numFmtId="0" fontId="1" fillId="0" borderId="39" xfId="0" applyFont="1" applyBorder="1"/>
    <xf numFmtId="0" fontId="1" fillId="0" borderId="40" xfId="0" applyFont="1" applyBorder="1"/>
    <xf numFmtId="0" fontId="0" fillId="0" borderId="40" xfId="0" applyBorder="1"/>
    <xf numFmtId="0" fontId="1" fillId="0" borderId="41" xfId="0" applyFont="1" applyBorder="1"/>
    <xf numFmtId="0" fontId="0" fillId="0" borderId="41" xfId="0" applyBorder="1"/>
    <xf numFmtId="0" fontId="1" fillId="0" borderId="42" xfId="0" applyFont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1" fillId="0" borderId="45" xfId="0" applyFont="1" applyBorder="1"/>
    <xf numFmtId="0" fontId="1" fillId="0" borderId="46" xfId="0" applyFont="1" applyBorder="1"/>
    <xf numFmtId="0" fontId="1" fillId="0" borderId="47" xfId="0" applyFont="1" applyBorder="1"/>
    <xf numFmtId="0" fontId="1" fillId="0" borderId="48" xfId="0" applyFont="1" applyBorder="1"/>
    <xf numFmtId="0" fontId="0" fillId="3" borderId="34" xfId="0" applyFill="1" applyBorder="1"/>
    <xf numFmtId="0" fontId="0" fillId="3" borderId="40" xfId="0" applyFill="1" applyBorder="1"/>
    <xf numFmtId="0" fontId="0" fillId="3" borderId="41" xfId="0" applyFill="1" applyBorder="1"/>
    <xf numFmtId="0" fontId="1" fillId="3" borderId="41" xfId="0" applyFont="1" applyFill="1" applyBorder="1"/>
    <xf numFmtId="0" fontId="0" fillId="3" borderId="42" xfId="0" applyFill="1" applyBorder="1"/>
    <xf numFmtId="0" fontId="1" fillId="3" borderId="40" xfId="0" applyFont="1" applyFill="1" applyBorder="1"/>
    <xf numFmtId="0" fontId="1" fillId="3" borderId="42" xfId="0" applyFont="1" applyFill="1" applyBorder="1"/>
    <xf numFmtId="49" fontId="1" fillId="3" borderId="40" xfId="0" applyNumberFormat="1" applyFont="1" applyFill="1" applyBorder="1"/>
    <xf numFmtId="0" fontId="1" fillId="0" borderId="0" xfId="0" applyFont="1" applyBorder="1" applyAlignment="1">
      <alignment vertical="center"/>
    </xf>
    <xf numFmtId="0" fontId="15" fillId="0" borderId="0" xfId="1" applyBorder="1" applyAlignment="1" applyProtection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/>
    <xf numFmtId="49" fontId="0" fillId="0" borderId="0" xfId="0" applyNumberFormat="1" applyFill="1" applyBorder="1" applyAlignment="1" applyProtection="1"/>
    <xf numFmtId="49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/>
    <xf numFmtId="0" fontId="1" fillId="0" borderId="5" xfId="0" applyFont="1" applyBorder="1" applyAlignment="1">
      <alignment vertical="center"/>
    </xf>
    <xf numFmtId="0" fontId="4" fillId="0" borderId="12" xfId="0" applyFont="1" applyBorder="1" applyAlignment="1">
      <alignment horizontal="justify"/>
    </xf>
    <xf numFmtId="0" fontId="0" fillId="0" borderId="13" xfId="0" applyBorder="1" applyAlignment="1"/>
    <xf numFmtId="0" fontId="0" fillId="0" borderId="14" xfId="0" applyBorder="1" applyAlignment="1"/>
    <xf numFmtId="0" fontId="4" fillId="0" borderId="15" xfId="0" applyFont="1" applyBorder="1" applyAlignment="1">
      <alignment horizontal="justify"/>
    </xf>
    <xf numFmtId="0" fontId="0" fillId="0" borderId="16" xfId="0" applyBorder="1" applyAlignment="1"/>
    <xf numFmtId="0" fontId="0" fillId="0" borderId="17" xfId="0" applyBorder="1" applyAlignment="1"/>
    <xf numFmtId="0" fontId="12" fillId="0" borderId="30" xfId="0" applyFont="1" applyBorder="1" applyAlignment="1">
      <alignment horizontal="justify"/>
    </xf>
    <xf numFmtId="0" fontId="13" fillId="0" borderId="31" xfId="0" applyFont="1" applyBorder="1" applyAlignment="1"/>
    <xf numFmtId="0" fontId="13" fillId="0" borderId="32" xfId="0" applyFont="1" applyBorder="1" applyAlignment="1"/>
    <xf numFmtId="0" fontId="2" fillId="0" borderId="18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justify"/>
    </xf>
    <xf numFmtId="0" fontId="0" fillId="0" borderId="0" xfId="0" applyBorder="1" applyAlignment="1"/>
    <xf numFmtId="0" fontId="0" fillId="0" borderId="19" xfId="0" applyBorder="1" applyAlignment="1"/>
    <xf numFmtId="0" fontId="11" fillId="0" borderId="18" xfId="0" applyFont="1" applyBorder="1" applyAlignment="1">
      <alignment horizontal="justify" vertical="top"/>
    </xf>
    <xf numFmtId="0" fontId="11" fillId="0" borderId="0" xfId="0" applyFont="1" applyBorder="1" applyAlignment="1">
      <alignment horizontal="justify" vertical="top"/>
    </xf>
    <xf numFmtId="0" fontId="11" fillId="0" borderId="19" xfId="0" applyFont="1" applyBorder="1" applyAlignment="1">
      <alignment horizontal="justify" vertical="top"/>
    </xf>
    <xf numFmtId="0" fontId="1" fillId="0" borderId="2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5" xfId="0" applyBorder="1" applyAlignment="1"/>
    <xf numFmtId="0" fontId="7" fillId="0" borderId="0" xfId="0" applyFont="1" applyAlignment="1">
      <alignment horizontal="center"/>
    </xf>
    <xf numFmtId="0" fontId="0" fillId="0" borderId="0" xfId="0" applyAlignment="1"/>
    <xf numFmtId="0" fontId="4" fillId="0" borderId="25" xfId="0" applyFont="1" applyBorder="1" applyAlignment="1"/>
    <xf numFmtId="0" fontId="0" fillId="0" borderId="23" xfId="0" applyBorder="1" applyAlignment="1"/>
    <xf numFmtId="0" fontId="0" fillId="0" borderId="24" xfId="0" applyBorder="1" applyAlignment="1"/>
    <xf numFmtId="0" fontId="11" fillId="0" borderId="28" xfId="0" applyFont="1" applyBorder="1" applyAlignment="1">
      <alignment horizontal="justify"/>
    </xf>
    <xf numFmtId="0" fontId="11" fillId="0" borderId="9" xfId="0" applyFont="1" applyBorder="1" applyAlignment="1"/>
    <xf numFmtId="0" fontId="11" fillId="0" borderId="29" xfId="0" applyFont="1" applyBorder="1" applyAlignment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6" xfId="0" applyNumberFormat="1" applyFont="1" applyBorder="1" applyAlignment="1">
      <alignment horizontal="left" vertical="center"/>
    </xf>
    <xf numFmtId="0" fontId="0" fillId="0" borderId="7" xfId="0" applyNumberForma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2</xdr:row>
      <xdr:rowOff>127000</xdr:rowOff>
    </xdr:from>
    <xdr:to>
      <xdr:col>6</xdr:col>
      <xdr:colOff>304800</xdr:colOff>
      <xdr:row>4</xdr:row>
      <xdr:rowOff>6350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 flipH="1">
          <a:off x="2520950" y="539750"/>
          <a:ext cx="279400" cy="361950"/>
        </a:xfrm>
        <a:custGeom>
          <a:avLst/>
          <a:gdLst>
            <a:gd name="G0" fmla="+- 16200 0 0"/>
            <a:gd name="G1" fmla="+- 8039 0 0"/>
            <a:gd name="G2" fmla="+- 21600 0 8039"/>
            <a:gd name="G3" fmla="+- 10800 0 8039"/>
            <a:gd name="G4" fmla="+- 21600 0 16200"/>
            <a:gd name="G5" fmla="*/ G4 G3 10800"/>
            <a:gd name="G6" fmla="+- 21600 0 G5"/>
            <a:gd name="T0" fmla="*/ 16200 w 21600"/>
            <a:gd name="T1" fmla="*/ 0 h 21600"/>
            <a:gd name="T2" fmla="*/ 0 w 21600"/>
            <a:gd name="T3" fmla="*/ 10800 h 21600"/>
            <a:gd name="T4" fmla="*/ 16200 w 21600"/>
            <a:gd name="T5" fmla="*/ 21600 h 21600"/>
            <a:gd name="T6" fmla="*/ 216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G1 h 21600"/>
            <a:gd name="T14" fmla="*/ G6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8039"/>
              </a:lnTo>
              <a:lnTo>
                <a:pt x="3375" y="8039"/>
              </a:lnTo>
              <a:lnTo>
                <a:pt x="3375" y="13561"/>
              </a:lnTo>
              <a:lnTo>
                <a:pt x="16200" y="13561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8039"/>
              </a:moveTo>
              <a:lnTo>
                <a:pt x="1350" y="13561"/>
              </a:lnTo>
              <a:lnTo>
                <a:pt x="2700" y="13561"/>
              </a:lnTo>
              <a:lnTo>
                <a:pt x="2700" y="8039"/>
              </a:lnTo>
              <a:close/>
            </a:path>
            <a:path w="21600" h="21600">
              <a:moveTo>
                <a:pt x="0" y="8039"/>
              </a:moveTo>
              <a:lnTo>
                <a:pt x="0" y="13561"/>
              </a:lnTo>
              <a:lnTo>
                <a:pt x="675" y="13561"/>
              </a:lnTo>
              <a:lnTo>
                <a:pt x="675" y="8039"/>
              </a:lnTo>
              <a:close/>
            </a:path>
          </a:pathLst>
        </a:custGeom>
        <a:gradFill rotWithShape="0">
          <a:gsLst>
            <a:gs pos="0">
              <a:srgbClr val="000000"/>
            </a:gs>
            <a:gs pos="100000">
              <a:srgbClr val="000000">
                <a:gamma/>
                <a:tint val="21176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273050</xdr:colOff>
      <xdr:row>17</xdr:row>
      <xdr:rowOff>57150</xdr:rowOff>
    </xdr:from>
    <xdr:to>
      <xdr:col>13</xdr:col>
      <xdr:colOff>330200</xdr:colOff>
      <xdr:row>21</xdr:row>
      <xdr:rowOff>95250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273050" y="4089400"/>
          <a:ext cx="4997450" cy="774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ログインＩＤの体系 ･･･ 各仕入先様にて下記制約事項に準じ決定・ご記入ください。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桁数　：1桁以上　12桁以下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使用可能文字　：半角英数字（英字は小文字）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例　：denso00001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2"/>
  <sheetViews>
    <sheetView tabSelected="1" view="pageBreakPreview" zoomScaleNormal="100" zoomScaleSheetLayoutView="100" workbookViewId="0"/>
  </sheetViews>
  <sheetFormatPr defaultRowHeight="13.5" x14ac:dyDescent="0.15"/>
  <cols>
    <col min="1" max="1" width="10.75" customWidth="1"/>
    <col min="2" max="16" width="5" customWidth="1"/>
  </cols>
  <sheetData>
    <row r="1" spans="1:16" ht="14.25" thickBot="1" x14ac:dyDescent="0.2"/>
    <row r="2" spans="1:16" ht="19.149999999999999" customHeight="1" x14ac:dyDescent="0.15">
      <c r="A2" s="79" t="s">
        <v>0</v>
      </c>
      <c r="B2" s="80"/>
      <c r="C2" s="80"/>
      <c r="D2" s="80"/>
      <c r="E2" s="80"/>
      <c r="F2" s="81"/>
      <c r="H2" s="73" t="s">
        <v>1</v>
      </c>
      <c r="I2" s="74"/>
      <c r="J2" s="74"/>
      <c r="K2" s="74"/>
      <c r="L2" s="74"/>
      <c r="M2" s="74"/>
      <c r="N2" s="74"/>
      <c r="O2" s="74"/>
      <c r="P2" s="75"/>
    </row>
    <row r="3" spans="1:16" ht="19.149999999999999" customHeight="1" x14ac:dyDescent="0.15">
      <c r="A3" s="82" t="s">
        <v>99</v>
      </c>
      <c r="B3" s="83"/>
      <c r="C3" s="83"/>
      <c r="D3" s="83"/>
      <c r="E3" s="83"/>
      <c r="F3" s="84"/>
      <c r="H3" s="76" t="s">
        <v>3</v>
      </c>
      <c r="I3" s="77"/>
      <c r="J3" s="77"/>
      <c r="K3" s="77"/>
      <c r="L3" s="77"/>
      <c r="M3" s="77"/>
      <c r="N3" s="77"/>
      <c r="O3" s="77"/>
      <c r="P3" s="78"/>
    </row>
    <row r="4" spans="1:16" ht="19.149999999999999" customHeight="1" x14ac:dyDescent="0.15">
      <c r="A4" s="87" t="s">
        <v>24</v>
      </c>
      <c r="B4" s="88"/>
      <c r="C4" s="88"/>
      <c r="D4" s="88"/>
      <c r="E4" s="88"/>
      <c r="F4" s="89"/>
      <c r="H4" s="99" t="s">
        <v>14</v>
      </c>
      <c r="I4" s="77"/>
      <c r="J4" s="77"/>
      <c r="K4" s="77"/>
      <c r="L4" s="77"/>
      <c r="M4" s="77"/>
      <c r="N4" s="77"/>
      <c r="O4" s="77"/>
      <c r="P4" s="78"/>
    </row>
    <row r="5" spans="1:16" ht="19.149999999999999" customHeight="1" x14ac:dyDescent="0.15">
      <c r="A5" s="90" t="s">
        <v>25</v>
      </c>
      <c r="B5" s="91"/>
      <c r="C5" s="91"/>
      <c r="D5" s="91"/>
      <c r="E5" s="91"/>
      <c r="F5" s="92"/>
      <c r="H5" s="76" t="s">
        <v>2</v>
      </c>
      <c r="I5" s="77"/>
      <c r="J5" s="77"/>
      <c r="K5" s="77"/>
      <c r="L5" s="77"/>
      <c r="M5" s="77"/>
      <c r="N5" s="77"/>
      <c r="O5" s="77"/>
      <c r="P5" s="78"/>
    </row>
    <row r="6" spans="1:16" ht="19.149999999999999" customHeight="1" thickBot="1" x14ac:dyDescent="0.2">
      <c r="A6" s="105" t="s">
        <v>26</v>
      </c>
      <c r="B6" s="106"/>
      <c r="C6" s="106"/>
      <c r="D6" s="106"/>
      <c r="E6" s="106"/>
      <c r="F6" s="107"/>
      <c r="H6" s="102" t="s">
        <v>13</v>
      </c>
      <c r="I6" s="103"/>
      <c r="J6" s="103"/>
      <c r="K6" s="103"/>
      <c r="L6" s="103"/>
      <c r="M6" s="103"/>
      <c r="N6" s="103"/>
      <c r="O6" s="103"/>
      <c r="P6" s="104"/>
    </row>
    <row r="7" spans="1:16" ht="8.25" customHeight="1" x14ac:dyDescent="0.15">
      <c r="A7" s="1"/>
    </row>
    <row r="8" spans="1:16" ht="21" x14ac:dyDescent="0.2">
      <c r="A8" s="100" t="s">
        <v>23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</row>
    <row r="9" spans="1:16" ht="21" x14ac:dyDescent="0.2">
      <c r="A9" s="100" t="s">
        <v>4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</row>
    <row r="10" spans="1:16" ht="14.1" customHeight="1" thickBot="1" x14ac:dyDescent="0.2">
      <c r="A10" s="2"/>
    </row>
    <row r="11" spans="1:16" ht="30" customHeight="1" x14ac:dyDescent="0.15">
      <c r="A11" s="5" t="s">
        <v>7</v>
      </c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/>
    </row>
    <row r="12" spans="1:16" ht="30" customHeight="1" thickBot="1" x14ac:dyDescent="0.2">
      <c r="A12" s="6" t="s">
        <v>8</v>
      </c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</row>
    <row r="13" spans="1:16" ht="30" customHeight="1" thickBot="1" x14ac:dyDescent="0.2">
      <c r="A13" s="9" t="s">
        <v>5</v>
      </c>
      <c r="B13" s="27"/>
      <c r="C13" s="10"/>
      <c r="D13" s="10"/>
      <c r="E13" s="11"/>
      <c r="F13" s="4"/>
      <c r="G13" s="20" t="s">
        <v>20</v>
      </c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15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1.2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7.25" x14ac:dyDescent="0.15">
      <c r="A16" s="8" t="s">
        <v>21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14.65" customHeight="1" x14ac:dyDescent="0.15">
      <c r="A17" s="7" t="s">
        <v>22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14.6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14.65" customHeight="1" x14ac:dyDescent="0.15">
      <c r="A19" s="1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14.65" customHeight="1" x14ac:dyDescent="0.15">
      <c r="A20" s="108"/>
      <c r="B20" s="10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14.65" customHeight="1" x14ac:dyDescent="0.15">
      <c r="A21" s="108"/>
      <c r="B21" s="10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s="3" customFormat="1" ht="13.5" customHeight="1" thickBot="1" x14ac:dyDescent="0.2">
      <c r="A22" s="16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30" customHeight="1" thickBot="1" x14ac:dyDescent="0.2">
      <c r="A23" s="9" t="s">
        <v>9</v>
      </c>
      <c r="B23" s="27"/>
      <c r="C23" s="72"/>
      <c r="D23" s="72"/>
      <c r="E23" s="72"/>
      <c r="F23" s="10"/>
      <c r="G23" s="10"/>
      <c r="H23" s="10"/>
      <c r="I23" s="10"/>
      <c r="J23" s="10"/>
      <c r="K23" s="10"/>
      <c r="L23" s="10"/>
      <c r="M23" s="11"/>
      <c r="N23" s="7"/>
      <c r="O23" s="7"/>
      <c r="P23" s="7"/>
    </row>
    <row r="24" spans="1:16" ht="30" customHeight="1" thickBot="1" x14ac:dyDescent="0.2">
      <c r="A24" s="9" t="s">
        <v>6</v>
      </c>
      <c r="B24" s="28"/>
      <c r="C24" s="28"/>
      <c r="D24" s="28"/>
      <c r="E24" s="13"/>
      <c r="F24" s="14"/>
      <c r="G24" s="85" t="s">
        <v>98</v>
      </c>
      <c r="H24" s="121"/>
      <c r="I24" s="28"/>
      <c r="J24" s="28"/>
      <c r="K24" s="28"/>
      <c r="L24" s="28"/>
      <c r="M24" s="13"/>
      <c r="N24" s="13"/>
      <c r="O24" s="13"/>
      <c r="P24" s="14"/>
    </row>
    <row r="25" spans="1:16" ht="30" customHeight="1" thickBot="1" x14ac:dyDescent="0.2">
      <c r="A25" s="15" t="s">
        <v>10</v>
      </c>
      <c r="B25" s="2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4"/>
    </row>
    <row r="26" spans="1:16" ht="30" customHeight="1" thickBot="1" x14ac:dyDescent="0.2">
      <c r="A26" s="15" t="s">
        <v>11</v>
      </c>
      <c r="B26" s="28"/>
      <c r="C26" s="13"/>
      <c r="D26" s="13"/>
      <c r="E26" s="13"/>
      <c r="F26" s="13"/>
      <c r="G26" s="14"/>
      <c r="H26" s="85" t="s">
        <v>12</v>
      </c>
      <c r="I26" s="86"/>
      <c r="J26" s="28"/>
      <c r="K26" s="13"/>
      <c r="L26" s="13"/>
      <c r="M26" s="13"/>
      <c r="N26" s="13"/>
      <c r="O26" s="13"/>
      <c r="P26" s="14"/>
    </row>
    <row r="27" spans="1:16" ht="12.75" customHeight="1" x14ac:dyDescent="0.15">
      <c r="A27" s="24"/>
      <c r="B27" s="4"/>
      <c r="C27" s="4"/>
      <c r="D27" s="4"/>
      <c r="E27" s="4"/>
      <c r="F27" s="4"/>
      <c r="G27" s="4"/>
      <c r="H27" s="25"/>
      <c r="I27" s="25"/>
      <c r="J27" s="4"/>
      <c r="K27" s="4"/>
      <c r="L27" s="4"/>
      <c r="M27" s="4"/>
      <c r="N27" s="4"/>
      <c r="O27" s="4"/>
      <c r="P27" s="4"/>
    </row>
    <row r="28" spans="1:16" ht="20.25" customHeight="1" x14ac:dyDescent="0.15">
      <c r="A28" s="119" t="s">
        <v>18</v>
      </c>
      <c r="B28" s="119"/>
      <c r="C28" s="119"/>
      <c r="D28" s="4"/>
      <c r="E28" s="4"/>
      <c r="F28" s="4"/>
      <c r="G28" s="4"/>
      <c r="H28" s="25"/>
      <c r="I28" s="25"/>
      <c r="J28" s="4"/>
      <c r="K28" s="4"/>
      <c r="L28" s="4"/>
      <c r="M28" s="4"/>
      <c r="N28" s="4"/>
      <c r="O28" s="4"/>
      <c r="P28" s="4"/>
    </row>
    <row r="29" spans="1:16" s="26" customFormat="1" ht="14.25" customHeight="1" thickBot="1" x14ac:dyDescent="0.2">
      <c r="A29" s="120" t="s">
        <v>19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6" ht="30" customHeight="1" thickBot="1" x14ac:dyDescent="0.2">
      <c r="A30" s="115" t="s">
        <v>17</v>
      </c>
      <c r="B30" s="116"/>
      <c r="C30" s="117"/>
      <c r="D30" s="118"/>
      <c r="E30" s="118"/>
      <c r="F30" s="118"/>
      <c r="G30" s="22" t="s">
        <v>15</v>
      </c>
      <c r="H30" s="113"/>
      <c r="I30" s="114"/>
      <c r="J30" s="114"/>
      <c r="K30" s="23" t="s">
        <v>16</v>
      </c>
      <c r="L30" s="21" t="s">
        <v>6</v>
      </c>
      <c r="M30" s="110"/>
      <c r="N30" s="111"/>
      <c r="O30" s="111"/>
      <c r="P30" s="112"/>
    </row>
    <row r="32" spans="1:16" x14ac:dyDescent="0.15">
      <c r="A32" s="26"/>
    </row>
    <row r="33" spans="1:15" x14ac:dyDescent="0.15">
      <c r="A33" s="26"/>
      <c r="B33" s="26"/>
      <c r="C33" s="26"/>
      <c r="D33" s="26"/>
      <c r="E33" s="26"/>
      <c r="F33" s="26"/>
      <c r="G33" s="26"/>
      <c r="J33" s="26"/>
      <c r="K33" s="26"/>
      <c r="L33" s="26"/>
      <c r="N33" s="26"/>
      <c r="O33" s="26"/>
    </row>
    <row r="34" spans="1:15" x14ac:dyDescent="0.15">
      <c r="A34" s="7"/>
      <c r="B34" s="7"/>
      <c r="C34" s="7"/>
      <c r="D34" s="7"/>
      <c r="E34" s="31"/>
      <c r="F34" s="4"/>
      <c r="G34" s="32"/>
      <c r="H34" s="65"/>
      <c r="I34" s="4"/>
      <c r="J34" s="4"/>
      <c r="K34" s="4"/>
      <c r="L34" s="66"/>
      <c r="M34" s="67"/>
      <c r="N34" s="4"/>
      <c r="O34" s="3"/>
    </row>
    <row r="35" spans="1:15" x14ac:dyDescent="0.15">
      <c r="A35" s="7"/>
      <c r="B35" s="7"/>
      <c r="C35" s="7"/>
      <c r="D35" s="7"/>
      <c r="E35" s="31"/>
      <c r="F35" s="4"/>
      <c r="G35" s="32"/>
      <c r="H35" s="65"/>
      <c r="I35" s="4"/>
      <c r="J35" s="4"/>
      <c r="K35" s="4"/>
      <c r="L35" s="66"/>
      <c r="M35" s="67"/>
      <c r="N35" s="4"/>
      <c r="O35" s="3"/>
    </row>
    <row r="36" spans="1:15" x14ac:dyDescent="0.15">
      <c r="A36" s="33"/>
      <c r="B36" s="33"/>
      <c r="C36" s="33"/>
      <c r="D36" s="33"/>
      <c r="E36" s="68"/>
      <c r="F36" s="34"/>
      <c r="G36" s="69"/>
      <c r="H36" s="70"/>
      <c r="I36" s="71"/>
      <c r="J36" s="71"/>
      <c r="K36" s="3"/>
      <c r="L36" s="3"/>
      <c r="M36" s="3"/>
      <c r="N36" s="3"/>
      <c r="O36" s="3"/>
    </row>
    <row r="37" spans="1:15" x14ac:dyDescent="0.15">
      <c r="A37" s="30"/>
      <c r="B37" s="2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15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15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15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15">
      <c r="A41" s="26"/>
    </row>
    <row r="42" spans="1:15" x14ac:dyDescent="0.15">
      <c r="A42" s="26"/>
    </row>
  </sheetData>
  <mergeCells count="24">
    <mergeCell ref="A20:B20"/>
    <mergeCell ref="M30:P30"/>
    <mergeCell ref="H30:J30"/>
    <mergeCell ref="A30:B30"/>
    <mergeCell ref="C30:F30"/>
    <mergeCell ref="A28:C28"/>
    <mergeCell ref="A29:L29"/>
    <mergeCell ref="G24:H24"/>
    <mergeCell ref="H2:P2"/>
    <mergeCell ref="H3:P3"/>
    <mergeCell ref="A2:F2"/>
    <mergeCell ref="A3:F3"/>
    <mergeCell ref="H26:I26"/>
    <mergeCell ref="A4:F4"/>
    <mergeCell ref="A5:F5"/>
    <mergeCell ref="B11:P11"/>
    <mergeCell ref="B12:P12"/>
    <mergeCell ref="H4:P4"/>
    <mergeCell ref="H5:P5"/>
    <mergeCell ref="A8:P8"/>
    <mergeCell ref="A9:P9"/>
    <mergeCell ref="H6:P6"/>
    <mergeCell ref="A6:F6"/>
    <mergeCell ref="A21:B21"/>
  </mergeCells>
  <phoneticPr fontId="5"/>
  <pageMargins left="0.78740157480314965" right="0.78740157480314965" top="0.59055118110236227" bottom="0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3"/>
  <sheetViews>
    <sheetView zoomScaleNormal="100" workbookViewId="0">
      <selection activeCell="A3" sqref="A3"/>
    </sheetView>
  </sheetViews>
  <sheetFormatPr defaultRowHeight="13.5" x14ac:dyDescent="0.15"/>
  <cols>
    <col min="1" max="1" width="32.375" customWidth="1"/>
    <col min="2" max="2" width="20.625" customWidth="1"/>
    <col min="3" max="3" width="27.375" customWidth="1"/>
    <col min="4" max="4" width="20.125" bestFit="1" customWidth="1"/>
    <col min="5" max="5" width="11.875" bestFit="1" customWidth="1"/>
    <col min="6" max="7" width="12.25" customWidth="1"/>
    <col min="8" max="8" width="10.25" customWidth="1"/>
    <col min="9" max="9" width="15.125" customWidth="1"/>
    <col min="10" max="11" width="13.875" bestFit="1" customWidth="1"/>
    <col min="12" max="12" width="20" bestFit="1" customWidth="1"/>
    <col min="13" max="13" width="44.125" bestFit="1" customWidth="1"/>
    <col min="14" max="14" width="13" bestFit="1" customWidth="1"/>
    <col min="15" max="15" width="15.125" bestFit="1" customWidth="1"/>
  </cols>
  <sheetData>
    <row r="1" spans="1:15" x14ac:dyDescent="0.15">
      <c r="A1" s="26" t="s">
        <v>40</v>
      </c>
    </row>
    <row r="2" spans="1:15" x14ac:dyDescent="0.15">
      <c r="A2" t="s">
        <v>27</v>
      </c>
      <c r="B2" t="s">
        <v>28</v>
      </c>
      <c r="C2" t="s">
        <v>30</v>
      </c>
      <c r="D2" t="s">
        <v>31</v>
      </c>
      <c r="E2" t="s">
        <v>32</v>
      </c>
      <c r="F2" t="s">
        <v>35</v>
      </c>
      <c r="G2" t="s">
        <v>36</v>
      </c>
      <c r="J2" t="s">
        <v>37</v>
      </c>
      <c r="K2" t="s">
        <v>38</v>
      </c>
      <c r="L2" t="s">
        <v>39</v>
      </c>
      <c r="N2" t="s">
        <v>33</v>
      </c>
      <c r="O2" t="s">
        <v>34</v>
      </c>
    </row>
    <row r="3" spans="1:15" x14ac:dyDescent="0.15">
      <c r="A3" t="str">
        <f>TRIM(DBCS(申請書!B11))</f>
        <v/>
      </c>
      <c r="B3" t="str">
        <f>TRIM(DBCS(申請書!B12))</f>
        <v/>
      </c>
      <c r="C3" t="s">
        <v>29</v>
      </c>
      <c r="D3" t="str">
        <f>TRIM(DBCS(CONCATENATE(申請書!B13,申請書!C13,申請書!D13,申請書!E13,)))&amp;"（デンソー窓口）"</f>
        <v>（デンソー窓口）</v>
      </c>
      <c r="E3" t="str">
        <f>TRIM(ASC(CONCATENATE(申請書!B13,申請書!C13,申請書!D13,申請書!E13)))</f>
        <v/>
      </c>
      <c r="F3" t="str">
        <f>TRIM(LOWER(ASC(TRIM(申請書!B23)&amp;TRIM(申請書!C23)&amp;TRIM(申請書!D23)&amp;TRIM(申請書!E23)&amp;TRIM(申請書!F23)&amp;TRIM(申請書!G23)&amp;TRIM(申請書!H23)&amp;TRIM(申請書!I23)&amp;TRIM(申請書!J23)&amp;TRIM(申請書!K23)&amp;TRIM(申請書!L23)&amp;TRIM(申請書!M23))))</f>
        <v/>
      </c>
      <c r="G3" t="str">
        <f>IF(LENB(F3)&gt;7,F3,LEFTB(F3&amp;REPT(1,8),8))</f>
        <v>11111111</v>
      </c>
      <c r="H3" t="str">
        <f>DBCS(TRIM(申請書!B24)&amp;TRIM(申請書!C24)&amp;TRIM(申請書!D24)&amp;TRIM(申請書!E24)&amp;TRIM(申請書!F24))</f>
        <v/>
      </c>
      <c r="I3" t="str">
        <f>DBCS(TRIM(申請書!I24)&amp;TRIM(申請書!J24)&amp;TRIM(申請書!K24)&amp;TRIM(申請書!L24)&amp;TRIM(申請書!M24)&amp;TRIM(申請書!N24)&amp;TRIM(申請書!O24)&amp;TRIM(申請書!P24))</f>
        <v/>
      </c>
      <c r="J3" t="str">
        <f>ASC(TRIM(申請書!B26)&amp;TRIM(申請書!C26)&amp;TRIM(申請書!D26))</f>
        <v/>
      </c>
      <c r="K3" t="str">
        <f>ASC(TRIM(申請書!J26)&amp;TRIM(申請書!K26)&amp;TRIM(申請書!L26))</f>
        <v/>
      </c>
      <c r="L3" t="str">
        <f>ASC(TRIM(申請書!B25)&amp;TRIM(申請書!C25)&amp;TRIM(申請書!D25))</f>
        <v/>
      </c>
      <c r="M3" t="str">
        <f>TRIM(申請書!C30)&amp;申請書!G30&amp;TRIM(申請書!H30)&amp;申請書!K30&amp;"　"&amp;TRIM(申請書!M30)</f>
        <v>部室　</v>
      </c>
      <c r="N3" t="e">
        <f>申請書!#REF!</f>
        <v>#REF!</v>
      </c>
      <c r="O3" t="e">
        <f>申請書!#REF!</f>
        <v>#REF!</v>
      </c>
    </row>
    <row r="5" spans="1:15" x14ac:dyDescent="0.15">
      <c r="A5" t="s">
        <v>41</v>
      </c>
    </row>
    <row r="6" spans="1:15" x14ac:dyDescent="0.15">
      <c r="A6" s="2" t="s">
        <v>95</v>
      </c>
    </row>
    <row r="7" spans="1:15" x14ac:dyDescent="0.15">
      <c r="A7" s="35" t="s">
        <v>42</v>
      </c>
      <c r="B7" s="51" t="s">
        <v>27</v>
      </c>
      <c r="C7" s="58" t="str">
        <f>A3</f>
        <v/>
      </c>
      <c r="D7" s="52"/>
    </row>
    <row r="8" spans="1:15" x14ac:dyDescent="0.15">
      <c r="A8" s="36"/>
      <c r="B8" s="53" t="s">
        <v>43</v>
      </c>
      <c r="C8" s="59"/>
      <c r="D8" s="54" t="s">
        <v>50</v>
      </c>
    </row>
    <row r="9" spans="1:15" x14ac:dyDescent="0.15">
      <c r="A9" s="36"/>
      <c r="B9" s="53" t="s">
        <v>44</v>
      </c>
      <c r="C9" s="59"/>
      <c r="D9" s="54" t="s">
        <v>51</v>
      </c>
    </row>
    <row r="10" spans="1:15" x14ac:dyDescent="0.15">
      <c r="A10" s="36"/>
      <c r="B10" s="53" t="s">
        <v>45</v>
      </c>
      <c r="C10" s="60" t="s">
        <v>46</v>
      </c>
      <c r="D10" s="54" t="s">
        <v>56</v>
      </c>
    </row>
    <row r="11" spans="1:15" x14ac:dyDescent="0.15">
      <c r="A11" s="36"/>
      <c r="B11" s="53" t="s">
        <v>47</v>
      </c>
      <c r="C11" s="60" t="s">
        <v>49</v>
      </c>
      <c r="D11" s="54" t="s">
        <v>55</v>
      </c>
    </row>
    <row r="12" spans="1:15" x14ac:dyDescent="0.15">
      <c r="A12" s="36"/>
      <c r="B12" s="53" t="s">
        <v>48</v>
      </c>
      <c r="C12" s="60" t="s">
        <v>49</v>
      </c>
      <c r="D12" s="54" t="s">
        <v>55</v>
      </c>
    </row>
    <row r="13" spans="1:15" x14ac:dyDescent="0.15">
      <c r="A13" s="36"/>
      <c r="B13" s="53" t="s">
        <v>52</v>
      </c>
      <c r="C13" s="59"/>
      <c r="D13" s="54" t="s">
        <v>53</v>
      </c>
    </row>
    <row r="14" spans="1:15" x14ac:dyDescent="0.15">
      <c r="A14" s="37"/>
      <c r="B14" s="55" t="s">
        <v>54</v>
      </c>
      <c r="C14" s="61">
        <v>999</v>
      </c>
      <c r="D14" s="56" t="s">
        <v>56</v>
      </c>
    </row>
    <row r="16" spans="1:15" x14ac:dyDescent="0.15">
      <c r="A16" s="2" t="s">
        <v>96</v>
      </c>
    </row>
    <row r="17" spans="1:4" x14ac:dyDescent="0.15">
      <c r="A17" s="40" t="s">
        <v>57</v>
      </c>
      <c r="B17" s="45" t="s">
        <v>93</v>
      </c>
      <c r="C17" s="64" t="s">
        <v>94</v>
      </c>
      <c r="D17" s="45" t="s">
        <v>56</v>
      </c>
    </row>
    <row r="18" spans="1:4" x14ac:dyDescent="0.15">
      <c r="A18" s="44"/>
      <c r="B18" s="49" t="s">
        <v>58</v>
      </c>
      <c r="C18" s="61">
        <v>9999999999</v>
      </c>
      <c r="D18" s="49" t="s">
        <v>56</v>
      </c>
    </row>
    <row r="20" spans="1:4" x14ac:dyDescent="0.15">
      <c r="A20" s="40" t="s">
        <v>59</v>
      </c>
      <c r="B20" s="45" t="s">
        <v>60</v>
      </c>
      <c r="C20" s="58" t="str">
        <f>D3</f>
        <v>（デンソー窓口）</v>
      </c>
      <c r="D20" s="46"/>
    </row>
    <row r="21" spans="1:4" x14ac:dyDescent="0.15">
      <c r="A21" s="41"/>
      <c r="B21" s="47" t="s">
        <v>61</v>
      </c>
      <c r="C21" s="59" t="str">
        <f>E3</f>
        <v/>
      </c>
      <c r="D21" s="48"/>
    </row>
    <row r="22" spans="1:4" x14ac:dyDescent="0.15">
      <c r="A22" s="43"/>
      <c r="B22" s="49" t="s">
        <v>62</v>
      </c>
      <c r="C22" s="63" t="s">
        <v>63</v>
      </c>
      <c r="D22" s="49" t="s">
        <v>64</v>
      </c>
    </row>
    <row r="24" spans="1:4" x14ac:dyDescent="0.15">
      <c r="A24" s="38" t="s">
        <v>66</v>
      </c>
      <c r="B24" s="38" t="s">
        <v>60</v>
      </c>
      <c r="C24" s="57" t="str">
        <f>C3</f>
        <v>（使用不可）ＴＲＡＭＳ事務局用</v>
      </c>
      <c r="D24" s="38" t="s">
        <v>56</v>
      </c>
    </row>
    <row r="26" spans="1:4" x14ac:dyDescent="0.15">
      <c r="A26" s="40" t="s">
        <v>65</v>
      </c>
      <c r="B26" s="45" t="s">
        <v>67</v>
      </c>
      <c r="C26" s="62" t="s">
        <v>69</v>
      </c>
      <c r="D26" s="45" t="s">
        <v>56</v>
      </c>
    </row>
    <row r="27" spans="1:4" x14ac:dyDescent="0.15">
      <c r="A27" s="43"/>
      <c r="B27" s="49" t="s">
        <v>68</v>
      </c>
      <c r="C27" s="61">
        <v>1</v>
      </c>
      <c r="D27" s="49" t="s">
        <v>56</v>
      </c>
    </row>
    <row r="29" spans="1:4" x14ac:dyDescent="0.15">
      <c r="A29" s="40" t="s">
        <v>70</v>
      </c>
      <c r="B29" s="45" t="s">
        <v>71</v>
      </c>
      <c r="C29" s="62" t="s">
        <v>73</v>
      </c>
      <c r="D29" s="45" t="s">
        <v>56</v>
      </c>
    </row>
    <row r="30" spans="1:4" x14ac:dyDescent="0.15">
      <c r="A30" s="42"/>
      <c r="B30" s="47" t="s">
        <v>72</v>
      </c>
      <c r="C30" s="60" t="s">
        <v>69</v>
      </c>
      <c r="D30" s="47" t="s">
        <v>74</v>
      </c>
    </row>
    <row r="31" spans="1:4" x14ac:dyDescent="0.15">
      <c r="A31" s="41"/>
      <c r="B31" s="47" t="s">
        <v>68</v>
      </c>
      <c r="C31" s="59">
        <v>1</v>
      </c>
      <c r="D31" s="47" t="s">
        <v>56</v>
      </c>
    </row>
    <row r="32" spans="1:4" x14ac:dyDescent="0.15">
      <c r="A32" s="43"/>
      <c r="B32" s="49" t="s">
        <v>76</v>
      </c>
      <c r="C32" s="63" t="s">
        <v>75</v>
      </c>
      <c r="D32" s="50"/>
    </row>
    <row r="34" spans="1:5" x14ac:dyDescent="0.15">
      <c r="A34" s="40" t="s">
        <v>77</v>
      </c>
      <c r="B34" s="45" t="s">
        <v>71</v>
      </c>
      <c r="C34" s="62" t="s">
        <v>78</v>
      </c>
      <c r="D34" s="45" t="s">
        <v>56</v>
      </c>
    </row>
    <row r="35" spans="1:5" x14ac:dyDescent="0.15">
      <c r="A35" s="41"/>
      <c r="B35" s="47" t="s">
        <v>72</v>
      </c>
      <c r="C35" s="60" t="s">
        <v>69</v>
      </c>
      <c r="D35" s="47" t="s">
        <v>74</v>
      </c>
    </row>
    <row r="36" spans="1:5" x14ac:dyDescent="0.15">
      <c r="A36" s="41"/>
      <c r="B36" s="47" t="s">
        <v>68</v>
      </c>
      <c r="C36" s="59">
        <v>2</v>
      </c>
      <c r="D36" s="47" t="s">
        <v>56</v>
      </c>
    </row>
    <row r="37" spans="1:5" x14ac:dyDescent="0.15">
      <c r="A37" s="43"/>
      <c r="B37" s="49" t="s">
        <v>76</v>
      </c>
      <c r="C37" s="63" t="s">
        <v>79</v>
      </c>
      <c r="D37" s="49" t="s">
        <v>80</v>
      </c>
    </row>
    <row r="39" spans="1:5" x14ac:dyDescent="0.15">
      <c r="A39" s="40" t="s">
        <v>81</v>
      </c>
      <c r="B39" s="45" t="s">
        <v>82</v>
      </c>
      <c r="C39" s="58" t="str">
        <f>F3</f>
        <v/>
      </c>
      <c r="D39" s="46"/>
    </row>
    <row r="40" spans="1:5" x14ac:dyDescent="0.15">
      <c r="A40" s="41"/>
      <c r="B40" s="47" t="s">
        <v>83</v>
      </c>
      <c r="C40" s="59" t="str">
        <f>H3</f>
        <v/>
      </c>
      <c r="D40" s="48"/>
    </row>
    <row r="41" spans="1:5" x14ac:dyDescent="0.15">
      <c r="A41" s="41"/>
      <c r="B41" s="47" t="s">
        <v>84</v>
      </c>
      <c r="C41" s="59" t="str">
        <f>I3</f>
        <v/>
      </c>
      <c r="D41" s="48"/>
      <c r="E41" s="26"/>
    </row>
    <row r="42" spans="1:5" x14ac:dyDescent="0.15">
      <c r="A42" s="41"/>
      <c r="B42" s="47" t="s">
        <v>48</v>
      </c>
      <c r="C42" s="59" t="str">
        <f>J3</f>
        <v/>
      </c>
      <c r="D42" s="48"/>
    </row>
    <row r="43" spans="1:5" x14ac:dyDescent="0.15">
      <c r="A43" s="41"/>
      <c r="B43" s="47" t="s">
        <v>85</v>
      </c>
      <c r="C43" s="59" t="str">
        <f>K3</f>
        <v/>
      </c>
      <c r="D43" s="48"/>
    </row>
    <row r="44" spans="1:5" x14ac:dyDescent="0.15">
      <c r="A44" s="41"/>
      <c r="B44" s="47" t="s">
        <v>86</v>
      </c>
      <c r="C44" s="59" t="str">
        <f>L3</f>
        <v/>
      </c>
      <c r="D44" s="48"/>
    </row>
    <row r="45" spans="1:5" x14ac:dyDescent="0.15">
      <c r="A45" s="41"/>
      <c r="B45" s="47" t="s">
        <v>87</v>
      </c>
      <c r="C45" s="60" t="s">
        <v>63</v>
      </c>
      <c r="D45" s="47" t="s">
        <v>56</v>
      </c>
    </row>
    <row r="46" spans="1:5" x14ac:dyDescent="0.15">
      <c r="A46" s="41"/>
      <c r="B46" s="47" t="s">
        <v>62</v>
      </c>
      <c r="C46" s="60" t="s">
        <v>88</v>
      </c>
      <c r="D46" s="47" t="s">
        <v>56</v>
      </c>
    </row>
    <row r="47" spans="1:5" x14ac:dyDescent="0.15">
      <c r="A47" s="43"/>
      <c r="B47" s="49" t="s">
        <v>89</v>
      </c>
      <c r="C47" s="61" t="str">
        <f>G3</f>
        <v>11111111</v>
      </c>
      <c r="D47" s="50"/>
    </row>
    <row r="49" spans="1:5" x14ac:dyDescent="0.15">
      <c r="A49" s="2" t="s">
        <v>97</v>
      </c>
    </row>
    <row r="50" spans="1:5" x14ac:dyDescent="0.15">
      <c r="A50" s="38" t="s">
        <v>90</v>
      </c>
      <c r="B50" s="38" t="s">
        <v>58</v>
      </c>
      <c r="C50" s="57">
        <v>9999999999</v>
      </c>
      <c r="D50" s="39"/>
    </row>
    <row r="52" spans="1:5" x14ac:dyDescent="0.15">
      <c r="A52" s="38" t="s">
        <v>91</v>
      </c>
      <c r="B52" s="38" t="s">
        <v>92</v>
      </c>
      <c r="C52" s="57" t="str">
        <f>C21</f>
        <v/>
      </c>
      <c r="D52" s="39"/>
    </row>
    <row r="53" spans="1:5" x14ac:dyDescent="0.15">
      <c r="E53" s="26"/>
    </row>
  </sheetData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事務局用</vt:lpstr>
      <vt:lpstr>申請書!Print_Area</vt:lpstr>
    </vt:vector>
  </TitlesOfParts>
  <Company>株式会社デンソー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P6103556</dc:creator>
  <cp:lastModifiedBy>SEIKI IHARA</cp:lastModifiedBy>
  <cp:lastPrinted>2010-05-18T23:30:35Z</cp:lastPrinted>
  <dcterms:created xsi:type="dcterms:W3CDTF">2007-12-07T01:14:21Z</dcterms:created>
  <dcterms:modified xsi:type="dcterms:W3CDTF">2020-11-24T05:49:33Z</dcterms:modified>
</cp:coreProperties>
</file>